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4240" windowHeight="13740"/>
  </bookViews>
  <sheets>
    <sheet name="Hematology and Flow Cytomtetry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13" i="1"/>
  <c r="I12" i="1"/>
  <c r="I11" i="1"/>
  <c r="I10" i="1"/>
  <c r="I19" i="1" s="1"/>
</calcChain>
</file>

<file path=xl/sharedStrings.xml><?xml version="1.0" encoding="utf-8"?>
<sst xmlns="http://schemas.openxmlformats.org/spreadsheetml/2006/main" count="195" uniqueCount="179">
  <si>
    <t>Select Analyses</t>
  </si>
  <si>
    <t>All Tests</t>
  </si>
  <si>
    <t>All Forecasts and Shares</t>
  </si>
  <si>
    <t>All Analyses</t>
  </si>
  <si>
    <t>All Companies</t>
  </si>
  <si>
    <t>Competitive Profiles</t>
  </si>
  <si>
    <t>Abbott</t>
  </si>
  <si>
    <t>Hematology</t>
  </si>
  <si>
    <t>Instrumentation</t>
  </si>
  <si>
    <t>Agilent Technologies</t>
  </si>
  <si>
    <t>Opportunities</t>
  </si>
  <si>
    <t>Test Methods</t>
  </si>
  <si>
    <t>Becton Dickinson</t>
  </si>
  <si>
    <t>CBC + 5-Part Differential</t>
  </si>
  <si>
    <t>Technologies</t>
  </si>
  <si>
    <t>Bio-Rad</t>
  </si>
  <si>
    <t>Manual Differential/Review</t>
  </si>
  <si>
    <t>CellaVision</t>
  </si>
  <si>
    <t>Hematocrit</t>
  </si>
  <si>
    <t>Horiba</t>
  </si>
  <si>
    <t xml:space="preserve">   Automated</t>
  </si>
  <si>
    <t>Nihon Kohden</t>
  </si>
  <si>
    <t xml:space="preserve">   Manual</t>
  </si>
  <si>
    <t>Hemoglobin</t>
  </si>
  <si>
    <t>Roche</t>
  </si>
  <si>
    <t>Siemens Healthineers</t>
  </si>
  <si>
    <t>Sysmex</t>
  </si>
  <si>
    <t>Hemoglobin A1C</t>
  </si>
  <si>
    <t>Sedimentation Rate</t>
  </si>
  <si>
    <t>Reticulocytes</t>
  </si>
  <si>
    <t>WBC</t>
  </si>
  <si>
    <t>Platelets</t>
  </si>
  <si>
    <t>Bone Marrow Analysis</t>
  </si>
  <si>
    <t>RBC</t>
  </si>
  <si>
    <t>Eosinophils</t>
  </si>
  <si>
    <t>Flow Cytometry</t>
  </si>
  <si>
    <t>Cell Surface Markers</t>
  </si>
  <si>
    <t xml:space="preserve">   CD4/CD8/T&amp;B Lymphocytes</t>
  </si>
  <si>
    <t xml:space="preserve">   CD34</t>
  </si>
  <si>
    <t xml:space="preserve">   Others</t>
  </si>
  <si>
    <t>Chemotherapy Monitoring</t>
  </si>
  <si>
    <t xml:space="preserve">   Leukemia/Lymphoma</t>
  </si>
  <si>
    <t>HLA Typing</t>
  </si>
  <si>
    <t>Sperm Analysis</t>
  </si>
  <si>
    <t>Abnormal Hemoglobin</t>
  </si>
  <si>
    <t>Receptor DNA/RNA Analysis</t>
  </si>
  <si>
    <t>Cell Cycle Kinetics</t>
  </si>
  <si>
    <t>Cell Function Testing</t>
  </si>
  <si>
    <t>Chromosomal Abnormalities</t>
  </si>
  <si>
    <t>Fetal Cell Analysis</t>
  </si>
  <si>
    <t>Granulocyte Function</t>
  </si>
  <si>
    <t>Cell Culturing</t>
  </si>
  <si>
    <t>Sekisui Diagnostics</t>
  </si>
  <si>
    <t>Mindray</t>
  </si>
  <si>
    <t>QuidelOrtho</t>
  </si>
  <si>
    <t xml:space="preserve">Supplier Shares </t>
  </si>
  <si>
    <t xml:space="preserve">Cost/Country </t>
  </si>
  <si>
    <t>Forecast/Share Data</t>
  </si>
  <si>
    <r>
      <t xml:space="preserve">For assistance call </t>
    </r>
    <r>
      <rPr>
        <b/>
        <i/>
        <sz val="12"/>
        <color theme="1"/>
        <rFont val="Calibri"/>
        <family val="2"/>
        <scheme val="minor"/>
      </rPr>
      <t>+1 212 564 2838.</t>
    </r>
  </si>
  <si>
    <t>Hematology Volume &amp; Sales Forecasts</t>
  </si>
  <si>
    <t>Cytometry Volume &amp; Sales Forecasts</t>
  </si>
  <si>
    <t xml:space="preserve">                                           Total   </t>
  </si>
  <si>
    <r>
      <t xml:space="preserve">*Email selected data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custom quote.</t>
    </r>
  </si>
  <si>
    <r>
      <rPr>
        <b/>
        <i/>
        <sz val="12"/>
        <color theme="1"/>
        <rFont val="Calibri"/>
        <family val="2"/>
        <scheme val="minor"/>
      </rPr>
      <t>Highlight</t>
    </r>
    <r>
      <rPr>
        <i/>
        <sz val="12"/>
        <color theme="1"/>
        <rFont val="Calibri"/>
        <family val="2"/>
        <scheme val="minor"/>
      </rPr>
      <t xml:space="preserve"> and email the data you need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quote. Your data will be sent in PDF and Excel formats. For assistance call </t>
    </r>
    <r>
      <rPr>
        <b/>
        <i/>
        <sz val="12"/>
        <color theme="1"/>
        <rFont val="Calibri"/>
        <family val="2"/>
        <scheme val="minor"/>
      </rPr>
      <t>+1 212 564 2838</t>
    </r>
    <r>
      <rPr>
        <i/>
        <sz val="12"/>
        <color theme="1"/>
        <rFont val="Calibri"/>
        <family val="2"/>
        <scheme val="minor"/>
      </rPr>
      <t>.</t>
    </r>
  </si>
  <si>
    <t>Select Test Categories/Tests</t>
  </si>
  <si>
    <t>2024 Test Volume</t>
  </si>
  <si>
    <t>2024-2029 Volume Forecasts</t>
  </si>
  <si>
    <t>2024 Sales</t>
  </si>
  <si>
    <t>2024-2029 Sales Forecasts</t>
  </si>
  <si>
    <t>2024 Supplier Shares</t>
  </si>
  <si>
    <t>Danaher</t>
  </si>
  <si>
    <t>Country Test Categories/Analyses</t>
  </si>
  <si>
    <t>Your data will be sent in PDF and Excel formats.</t>
  </si>
  <si>
    <t>Country Hematology and Flow Cytometry Database and Analyses</t>
  </si>
  <si>
    <t xml:space="preserve">Regions/Countries </t>
  </si>
  <si>
    <t>Company Profiles</t>
  </si>
  <si>
    <t xml:space="preserve">           To calculate your cost, select countries, data and analyses you need*</t>
  </si>
  <si>
    <t xml:space="preserve">Asia-Pacific </t>
  </si>
  <si>
    <t xml:space="preserve">  Enter Number</t>
  </si>
  <si>
    <t xml:space="preserve">Select  </t>
  </si>
  <si>
    <t>Australia</t>
  </si>
  <si>
    <t xml:space="preserve">Of Countries </t>
  </si>
  <si>
    <t xml:space="preserve">Total </t>
  </si>
  <si>
    <t>Your Data (x)</t>
  </si>
  <si>
    <t>Bangladesh</t>
  </si>
  <si>
    <t>China</t>
  </si>
  <si>
    <t>Hong Kong</t>
  </si>
  <si>
    <t>India</t>
  </si>
  <si>
    <t>Indonesia</t>
  </si>
  <si>
    <t>Japan</t>
  </si>
  <si>
    <t>Malaysia</t>
  </si>
  <si>
    <t>Myanmar</t>
  </si>
  <si>
    <t>New Zealand</t>
  </si>
  <si>
    <t>Pakistan</t>
  </si>
  <si>
    <t>Philippines</t>
  </si>
  <si>
    <t>Singapore</t>
  </si>
  <si>
    <t>Your Cost:</t>
  </si>
  <si>
    <t>South Korea</t>
  </si>
  <si>
    <t>Taiwan</t>
  </si>
  <si>
    <t>Thailand</t>
  </si>
  <si>
    <t>Turkey</t>
  </si>
  <si>
    <t>Vietnam</t>
  </si>
  <si>
    <t xml:space="preserve">Europe </t>
  </si>
  <si>
    <t>Albania</t>
  </si>
  <si>
    <t>Austria</t>
  </si>
  <si>
    <t>Belarus</t>
  </si>
  <si>
    <t>Belgium</t>
  </si>
  <si>
    <t>Bulgaria</t>
  </si>
  <si>
    <t>Croatia</t>
  </si>
  <si>
    <t>Cyprus</t>
  </si>
  <si>
    <t>Czechia</t>
  </si>
  <si>
    <t>Denmark</t>
  </si>
  <si>
    <t>Estonia</t>
  </si>
  <si>
    <t>Finland</t>
  </si>
  <si>
    <t>France</t>
  </si>
  <si>
    <t>Georgia</t>
  </si>
  <si>
    <t>Germany</t>
  </si>
  <si>
    <t>Greece</t>
  </si>
  <si>
    <t>Hungary</t>
  </si>
  <si>
    <t>Iceland</t>
  </si>
  <si>
    <t>Ireland</t>
  </si>
  <si>
    <t>Italy</t>
  </si>
  <si>
    <t>Kazakhstan</t>
  </si>
  <si>
    <t>Latvia</t>
  </si>
  <si>
    <t>Lithuania</t>
  </si>
  <si>
    <t>Malta</t>
  </si>
  <si>
    <t>Moldova</t>
  </si>
  <si>
    <t>Netherlands</t>
  </si>
  <si>
    <t>Norway</t>
  </si>
  <si>
    <t>Poland</t>
  </si>
  <si>
    <t>Portugal</t>
  </si>
  <si>
    <t>Romania</t>
  </si>
  <si>
    <t>Russia</t>
  </si>
  <si>
    <t>Serbia</t>
  </si>
  <si>
    <t>Slovakia</t>
  </si>
  <si>
    <t>Slovenia</t>
  </si>
  <si>
    <t>Spain</t>
  </si>
  <si>
    <t xml:space="preserve">Sweden </t>
  </si>
  <si>
    <t>Switzerland</t>
  </si>
  <si>
    <t>UK</t>
  </si>
  <si>
    <t>Ukraine</t>
  </si>
  <si>
    <t xml:space="preserve">Latin America </t>
  </si>
  <si>
    <t>Argentina</t>
  </si>
  <si>
    <t>Bolivia</t>
  </si>
  <si>
    <t>Brazil</t>
  </si>
  <si>
    <t>Chile</t>
  </si>
  <si>
    <t>Colombia</t>
  </si>
  <si>
    <t>Costa Rica</t>
  </si>
  <si>
    <t>Cuba</t>
  </si>
  <si>
    <t>Dominican Republic</t>
  </si>
  <si>
    <t>Ecuador</t>
  </si>
  <si>
    <t>El Salvador</t>
  </si>
  <si>
    <t>Guatemala</t>
  </si>
  <si>
    <t>Haiti</t>
  </si>
  <si>
    <t>Honduras</t>
  </si>
  <si>
    <t>Jamaica</t>
  </si>
  <si>
    <t>Mexico</t>
  </si>
  <si>
    <t>Nicaragua</t>
  </si>
  <si>
    <t>Panama</t>
  </si>
  <si>
    <t>Paraguay</t>
  </si>
  <si>
    <t>Peru</t>
  </si>
  <si>
    <t>Puerto Rico</t>
  </si>
  <si>
    <t>Uruguay</t>
  </si>
  <si>
    <t>Venezuela</t>
  </si>
  <si>
    <t xml:space="preserve">Middle East </t>
  </si>
  <si>
    <t>Bahrain</t>
  </si>
  <si>
    <t>Iran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</si>
  <si>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</si>
  <si>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</si>
  <si>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</si>
  <si>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</si>
  <si>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</si>
  <si>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</si>
  <si>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</si>
  <si>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</si>
  <si>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United Arab Emirates</t>
  </si>
  <si>
    <t>North America</t>
  </si>
  <si>
    <t>Canada</t>
  </si>
  <si>
    <t>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</si>
</sst>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rgb="FF0661E8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0" fillId="0" borderId="0" xfId="0" applyAlignment="1">
      <alignment vertical="center"/>
    </xf>
    <xf numFmtId="0" fontId="5" fillId="0" borderId="0" xfId="0" applyFont="1"/>
    <xf numFmtId="0" fontId="6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38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0" fillId="3" borderId="0" xfId="0" applyFill="1"/>
    <xf numFmtId="38" fontId="0" fillId="3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2" borderId="0" xfId="0" applyFill="1"/>
    <xf numFmtId="0" fontId="0" fillId="3" borderId="0" xfId="0" applyFill="1" applyAlignment="1">
      <alignment horizontal="center"/>
    </xf>
    <xf numFmtId="0" fontId="1" fillId="2" borderId="0" xfId="0" applyFont="1" applyFill="1"/>
    <xf numFmtId="0" fontId="9" fillId="2" borderId="0" xfId="0" applyFont="1" applyFill="1"/>
    <xf numFmtId="3" fontId="0" fillId="3" borderId="0" xfId="0" applyNumberFormat="1" applyFill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0" xfId="1" applyFont="1"/>
    <xf numFmtId="0" fontId="0" fillId="0" borderId="0" xfId="0" applyAlignment="1">
      <alignment horizontal="center"/>
    </xf>
    <xf numFmtId="0" fontId="13" fillId="3" borderId="0" xfId="0" applyFont="1" applyFill="1" applyAlignment="1">
      <alignment horizontal="center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horizontal="left"/>
    </xf>
    <xf numFmtId="0" fontId="19" fillId="0" borderId="0" xfId="0" applyFont="1" applyAlignment="1">
      <alignment horizontal="centerContinuous"/>
    </xf>
    <xf numFmtId="0" fontId="20" fillId="0" borderId="0" xfId="0" applyFont="1" applyAlignment="1">
      <alignment horizontal="centerContinuous"/>
    </xf>
    <xf numFmtId="0" fontId="1" fillId="3" borderId="0" xfId="0" applyFont="1" applyFill="1"/>
    <xf numFmtId="0" fontId="21" fillId="3" borderId="0" xfId="0" applyFont="1" applyFill="1" applyAlignment="1">
      <alignment horizontal="center"/>
    </xf>
    <xf numFmtId="0" fontId="22" fillId="0" borderId="0" xfId="1" applyFont="1"/>
    <xf numFmtId="0" fontId="23" fillId="3" borderId="0" xfId="0" applyFont="1" applyFill="1" applyAlignment="1">
      <alignment horizontal="center"/>
    </xf>
    <xf numFmtId="3" fontId="0" fillId="2" borderId="0" xfId="0" applyNumberFormat="1" applyFill="1" applyAlignment="1">
      <alignment horizontal="center"/>
    </xf>
    <xf numFmtId="0" fontId="0" fillId="3" borderId="0" xfId="0" applyFont="1" applyFill="1"/>
    <xf numFmtId="38" fontId="0" fillId="3" borderId="0" xfId="0" applyNumberFormat="1" applyFont="1" applyFill="1" applyAlignment="1">
      <alignment horizontal="center"/>
    </xf>
    <xf numFmtId="0" fontId="0" fillId="3" borderId="0" xfId="0" applyFont="1" applyFill="1" applyAlignment="1">
      <alignment horizontal="center"/>
    </xf>
    <xf numFmtId="0" fontId="21" fillId="0" borderId="0" xfId="0" applyFont="1" applyAlignment="1">
      <alignment horizontal="center"/>
    </xf>
    <xf numFmtId="164" fontId="21" fillId="0" borderId="0" xfId="0" applyNumberFormat="1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9"/>
  <sheetViews>
    <sheetView tabSelected="1" workbookViewId="0"/>
  </sheetViews>
  <sheetFormatPr defaultRowHeight="15" x14ac:dyDescent="0.25"/>
  <cols>
    <col min="1" max="1" width="32.28515625" customWidth="1"/>
    <col min="2" max="2" width="18.7109375" customWidth="1"/>
    <col min="3" max="3" width="27.28515625" customWidth="1"/>
    <col min="4" max="4" width="17.85546875" customWidth="1"/>
    <col min="5" max="5" width="21.5703125" customWidth="1"/>
    <col min="6" max="6" width="39.5703125" customWidth="1"/>
    <col min="7" max="7" width="14.140625" customWidth="1"/>
    <col min="8" max="9" width="14.85546875" customWidth="1"/>
    <col min="10" max="10" width="18.28515625" customWidth="1"/>
    <col min="11" max="11" width="10.140625" customWidth="1"/>
  </cols>
  <sheetData>
    <row r="1" spans="1:12" ht="18.75" x14ac:dyDescent="0.3">
      <c r="A1" s="30" t="s">
        <v>73</v>
      </c>
      <c r="B1" s="31"/>
    </row>
    <row r="3" spans="1:12" s="26" customFormat="1" ht="16.5" customHeight="1" x14ac:dyDescent="0.25">
      <c r="A3" s="10" t="s">
        <v>63</v>
      </c>
      <c r="B3" s="32"/>
    </row>
    <row r="4" spans="1:12" x14ac:dyDescent="0.25">
      <c r="B4" s="33"/>
    </row>
    <row r="5" spans="1:12" ht="15.75" x14ac:dyDescent="0.25">
      <c r="A5" s="34" t="s">
        <v>64</v>
      </c>
      <c r="B5" s="34" t="s">
        <v>74</v>
      </c>
      <c r="C5" s="34" t="s">
        <v>57</v>
      </c>
      <c r="D5" s="34" t="s">
        <v>0</v>
      </c>
      <c r="E5" s="34" t="s">
        <v>75</v>
      </c>
      <c r="F5" s="35" t="s">
        <v>76</v>
      </c>
      <c r="G5" s="36"/>
      <c r="H5" s="37"/>
      <c r="I5" s="12"/>
    </row>
    <row r="6" spans="1:12" ht="18.75" x14ac:dyDescent="0.3">
      <c r="A6" s="2"/>
      <c r="F6" s="11"/>
      <c r="I6" s="12"/>
      <c r="K6" s="11"/>
      <c r="L6" s="12"/>
    </row>
    <row r="7" spans="1:12" ht="15.75" x14ac:dyDescent="0.25">
      <c r="A7" s="2" t="s">
        <v>1</v>
      </c>
      <c r="B7" s="9" t="s">
        <v>77</v>
      </c>
      <c r="C7" s="2" t="s">
        <v>2</v>
      </c>
      <c r="D7" s="2" t="s">
        <v>3</v>
      </c>
      <c r="E7" s="9" t="s">
        <v>4</v>
      </c>
      <c r="F7" s="17"/>
      <c r="G7" s="38" t="s">
        <v>78</v>
      </c>
      <c r="H7" s="17"/>
      <c r="I7" s="17"/>
      <c r="J7" s="39" t="s">
        <v>79</v>
      </c>
    </row>
    <row r="8" spans="1:12" ht="15.75" x14ac:dyDescent="0.25">
      <c r="A8" s="4"/>
      <c r="B8" s="40" t="s">
        <v>80</v>
      </c>
      <c r="C8" t="s">
        <v>65</v>
      </c>
      <c r="D8" t="s">
        <v>75</v>
      </c>
      <c r="E8" s="5" t="s">
        <v>6</v>
      </c>
      <c r="F8" s="16" t="s">
        <v>71</v>
      </c>
      <c r="G8" s="16" t="s">
        <v>81</v>
      </c>
      <c r="H8" s="16" t="s">
        <v>56</v>
      </c>
      <c r="I8" s="16" t="s">
        <v>82</v>
      </c>
      <c r="J8" s="41" t="s">
        <v>83</v>
      </c>
    </row>
    <row r="9" spans="1:12" x14ac:dyDescent="0.25">
      <c r="A9" s="6" t="s">
        <v>7</v>
      </c>
      <c r="B9" s="40" t="s">
        <v>84</v>
      </c>
      <c r="C9" t="s">
        <v>66</v>
      </c>
      <c r="D9" t="s">
        <v>8</v>
      </c>
      <c r="E9" s="5" t="s">
        <v>9</v>
      </c>
    </row>
    <row r="10" spans="1:12" ht="15.75" x14ac:dyDescent="0.25">
      <c r="A10" s="7"/>
      <c r="B10" s="40" t="s">
        <v>85</v>
      </c>
      <c r="C10" t="s">
        <v>67</v>
      </c>
      <c r="D10" t="s">
        <v>10</v>
      </c>
      <c r="E10" s="5" t="s">
        <v>12</v>
      </c>
      <c r="F10" s="17" t="s">
        <v>59</v>
      </c>
      <c r="G10" s="18"/>
      <c r="H10" s="19">
        <v>125</v>
      </c>
      <c r="I10" s="19">
        <f>H10*G10</f>
        <v>0</v>
      </c>
      <c r="J10" s="21"/>
    </row>
    <row r="11" spans="1:12" x14ac:dyDescent="0.25">
      <c r="A11" t="s">
        <v>1</v>
      </c>
      <c r="B11" s="40" t="s">
        <v>86</v>
      </c>
      <c r="C11" t="s">
        <v>68</v>
      </c>
      <c r="D11" t="s">
        <v>11</v>
      </c>
      <c r="E11" s="5" t="s">
        <v>15</v>
      </c>
      <c r="F11" s="20" t="s">
        <v>55</v>
      </c>
      <c r="G11" s="13"/>
      <c r="H11" s="14">
        <v>75</v>
      </c>
      <c r="I11" s="42">
        <f>H11*G11</f>
        <v>0</v>
      </c>
      <c r="J11" s="28"/>
    </row>
    <row r="12" spans="1:12" x14ac:dyDescent="0.25">
      <c r="A12" s="5" t="s">
        <v>13</v>
      </c>
      <c r="B12" s="40" t="s">
        <v>87</v>
      </c>
      <c r="C12" t="s">
        <v>69</v>
      </c>
      <c r="D12" t="s">
        <v>14</v>
      </c>
      <c r="E12" s="5" t="s">
        <v>17</v>
      </c>
      <c r="F12" s="17" t="s">
        <v>60</v>
      </c>
      <c r="G12" s="18"/>
      <c r="H12" s="24">
        <v>125</v>
      </c>
      <c r="I12" s="24">
        <f>H12*G12</f>
        <v>0</v>
      </c>
      <c r="J12" s="21"/>
    </row>
    <row r="13" spans="1:12" x14ac:dyDescent="0.25">
      <c r="A13" s="5" t="s">
        <v>16</v>
      </c>
      <c r="B13" t="s">
        <v>88</v>
      </c>
      <c r="E13" s="5" t="s">
        <v>70</v>
      </c>
      <c r="F13" s="20" t="s">
        <v>55</v>
      </c>
      <c r="G13" s="13"/>
      <c r="H13" s="14">
        <v>75</v>
      </c>
      <c r="I13" s="14">
        <f>H13*G13</f>
        <v>0</v>
      </c>
      <c r="J13" s="28"/>
    </row>
    <row r="14" spans="1:12" x14ac:dyDescent="0.25">
      <c r="A14" s="5" t="s">
        <v>18</v>
      </c>
      <c r="B14" t="s">
        <v>89</v>
      </c>
      <c r="E14" s="5" t="s">
        <v>19</v>
      </c>
      <c r="F14" s="17" t="s">
        <v>5</v>
      </c>
      <c r="G14" s="18"/>
      <c r="H14" s="21">
        <v>350</v>
      </c>
      <c r="I14" s="21">
        <v>350</v>
      </c>
      <c r="J14" s="21"/>
    </row>
    <row r="15" spans="1:12" x14ac:dyDescent="0.25">
      <c r="A15" s="5" t="s">
        <v>20</v>
      </c>
      <c r="B15" t="s">
        <v>90</v>
      </c>
      <c r="E15" s="5" t="s">
        <v>53</v>
      </c>
      <c r="F15" s="20" t="s">
        <v>11</v>
      </c>
      <c r="G15" s="13"/>
      <c r="H15" s="14">
        <v>250</v>
      </c>
      <c r="I15" s="14">
        <v>250</v>
      </c>
      <c r="J15" s="28"/>
    </row>
    <row r="16" spans="1:12" x14ac:dyDescent="0.25">
      <c r="A16" s="5" t="s">
        <v>22</v>
      </c>
      <c r="B16" t="s">
        <v>91</v>
      </c>
      <c r="E16" s="5" t="s">
        <v>21</v>
      </c>
      <c r="F16" s="17" t="s">
        <v>14</v>
      </c>
      <c r="G16" s="18"/>
      <c r="H16" s="21">
        <v>200</v>
      </c>
      <c r="I16" s="21">
        <v>200</v>
      </c>
      <c r="J16" s="21"/>
    </row>
    <row r="17" spans="1:10" x14ac:dyDescent="0.25">
      <c r="A17" s="5" t="s">
        <v>23</v>
      </c>
      <c r="B17" t="s">
        <v>92</v>
      </c>
      <c r="E17" s="5" t="s">
        <v>54</v>
      </c>
      <c r="F17" s="20" t="s">
        <v>8</v>
      </c>
      <c r="G17" s="13"/>
      <c r="H17" s="14">
        <v>200</v>
      </c>
      <c r="I17" s="14">
        <v>200</v>
      </c>
    </row>
    <row r="18" spans="1:10" ht="18.75" x14ac:dyDescent="0.3">
      <c r="A18" s="5" t="s">
        <v>20</v>
      </c>
      <c r="B18" t="s">
        <v>93</v>
      </c>
      <c r="C18" s="1"/>
      <c r="E18" s="5" t="s">
        <v>24</v>
      </c>
      <c r="F18" s="43" t="s">
        <v>10</v>
      </c>
      <c r="G18" s="44"/>
      <c r="H18" s="45">
        <v>150</v>
      </c>
      <c r="I18" s="29">
        <v>150</v>
      </c>
      <c r="J18" s="21"/>
    </row>
    <row r="19" spans="1:10" x14ac:dyDescent="0.25">
      <c r="A19" s="5" t="s">
        <v>22</v>
      </c>
      <c r="B19" t="s">
        <v>94</v>
      </c>
      <c r="E19" s="5" t="s">
        <v>52</v>
      </c>
      <c r="F19" s="22" t="s">
        <v>61</v>
      </c>
      <c r="G19" s="23"/>
      <c r="H19" s="23"/>
      <c r="I19" s="15">
        <f>SUM(I10:I18)</f>
        <v>1150</v>
      </c>
    </row>
    <row r="20" spans="1:10" x14ac:dyDescent="0.25">
      <c r="A20" s="5" t="s">
        <v>27</v>
      </c>
      <c r="B20" t="s">
        <v>95</v>
      </c>
      <c r="E20" s="5" t="s">
        <v>25</v>
      </c>
      <c r="F20" s="22"/>
      <c r="G20" s="23"/>
      <c r="H20" s="23"/>
      <c r="I20" s="46" t="s">
        <v>96</v>
      </c>
      <c r="J20" s="47">
        <f>SUMIF(J10:J18,"&lt;&gt;",I10:I18)</f>
        <v>0</v>
      </c>
    </row>
    <row r="21" spans="1:10" ht="15.75" x14ac:dyDescent="0.25">
      <c r="A21" s="5" t="s">
        <v>28</v>
      </c>
      <c r="B21" t="s">
        <v>97</v>
      </c>
      <c r="E21" s="5" t="s">
        <v>26</v>
      </c>
      <c r="F21" s="10" t="s">
        <v>62</v>
      </c>
      <c r="G21" s="25"/>
    </row>
    <row r="22" spans="1:10" ht="15.75" x14ac:dyDescent="0.25">
      <c r="A22" s="5" t="s">
        <v>29</v>
      </c>
      <c r="B22" t="s">
        <v>98</v>
      </c>
      <c r="F22" s="10" t="s">
        <v>72</v>
      </c>
      <c r="H22" s="28"/>
    </row>
    <row r="23" spans="1:10" ht="15.75" x14ac:dyDescent="0.25">
      <c r="A23" s="5" t="s">
        <v>30</v>
      </c>
      <c r="B23" t="s">
        <v>99</v>
      </c>
      <c r="F23" s="10" t="s">
        <v>58</v>
      </c>
    </row>
    <row r="24" spans="1:10" x14ac:dyDescent="0.25">
      <c r="A24" s="5" t="s">
        <v>20</v>
      </c>
      <c r="B24" t="s">
        <v>100</v>
      </c>
    </row>
    <row r="25" spans="1:10" x14ac:dyDescent="0.25">
      <c r="A25" s="5" t="s">
        <v>22</v>
      </c>
      <c r="B25" t="s">
        <v>101</v>
      </c>
    </row>
    <row r="26" spans="1:10" ht="15.75" x14ac:dyDescent="0.25">
      <c r="A26" s="5" t="s">
        <v>31</v>
      </c>
      <c r="B26" s="9" t="s">
        <v>102</v>
      </c>
    </row>
    <row r="27" spans="1:10" x14ac:dyDescent="0.25">
      <c r="A27" s="5" t="s">
        <v>20</v>
      </c>
      <c r="B27" t="s">
        <v>103</v>
      </c>
    </row>
    <row r="28" spans="1:10" x14ac:dyDescent="0.25">
      <c r="A28" s="5" t="s">
        <v>22</v>
      </c>
      <c r="B28" t="s">
        <v>104</v>
      </c>
    </row>
    <row r="29" spans="1:10" x14ac:dyDescent="0.25">
      <c r="A29" s="5" t="s">
        <v>32</v>
      </c>
      <c r="B29" t="s">
        <v>105</v>
      </c>
    </row>
    <row r="30" spans="1:10" ht="15.75" x14ac:dyDescent="0.25">
      <c r="A30" s="5" t="s">
        <v>33</v>
      </c>
      <c r="B30" t="s">
        <v>106</v>
      </c>
      <c r="C30" s="10"/>
      <c r="D30" s="27"/>
    </row>
    <row r="31" spans="1:10" ht="15.75" x14ac:dyDescent="0.25">
      <c r="A31" s="5" t="s">
        <v>34</v>
      </c>
      <c r="B31" t="s">
        <v>107</v>
      </c>
      <c r="C31" s="10"/>
      <c r="D31" s="25"/>
    </row>
    <row r="32" spans="1:10" ht="15.75" x14ac:dyDescent="0.25">
      <c r="B32" t="s">
        <v>108</v>
      </c>
      <c r="C32" s="10"/>
    </row>
    <row r="33" spans="1:2" x14ac:dyDescent="0.25">
      <c r="A33" s="6" t="s">
        <v>35</v>
      </c>
      <c r="B33" t="s">
        <v>109</v>
      </c>
    </row>
    <row r="34" spans="1:2" x14ac:dyDescent="0.25">
      <c r="B34" t="s">
        <v>110</v>
      </c>
    </row>
    <row r="35" spans="1:2" x14ac:dyDescent="0.25">
      <c r="A35" t="s">
        <v>1</v>
      </c>
      <c r="B35" t="s">
        <v>111</v>
      </c>
    </row>
    <row r="36" spans="1:2" x14ac:dyDescent="0.25">
      <c r="A36" s="5" t="s">
        <v>36</v>
      </c>
      <c r="B36" t="s">
        <v>112</v>
      </c>
    </row>
    <row r="37" spans="1:2" x14ac:dyDescent="0.25">
      <c r="A37" s="5" t="s">
        <v>37</v>
      </c>
      <c r="B37" t="s">
        <v>113</v>
      </c>
    </row>
    <row r="38" spans="1:2" x14ac:dyDescent="0.25">
      <c r="A38" s="5" t="s">
        <v>38</v>
      </c>
      <c r="B38" t="s">
        <v>114</v>
      </c>
    </row>
    <row r="39" spans="1:2" x14ac:dyDescent="0.25">
      <c r="A39" s="5" t="s">
        <v>39</v>
      </c>
      <c r="B39" t="s">
        <v>115</v>
      </c>
    </row>
    <row r="40" spans="1:2" x14ac:dyDescent="0.25">
      <c r="A40" s="5" t="s">
        <v>40</v>
      </c>
      <c r="B40" t="s">
        <v>116</v>
      </c>
    </row>
    <row r="41" spans="1:2" x14ac:dyDescent="0.25">
      <c r="A41" s="5" t="s">
        <v>41</v>
      </c>
      <c r="B41" t="s">
        <v>117</v>
      </c>
    </row>
    <row r="42" spans="1:2" x14ac:dyDescent="0.25">
      <c r="A42" s="5" t="s">
        <v>39</v>
      </c>
      <c r="B42" t="s">
        <v>118</v>
      </c>
    </row>
    <row r="43" spans="1:2" x14ac:dyDescent="0.25">
      <c r="A43" s="5" t="s">
        <v>42</v>
      </c>
      <c r="B43" t="s">
        <v>119</v>
      </c>
    </row>
    <row r="44" spans="1:2" x14ac:dyDescent="0.25">
      <c r="A44" s="5" t="s">
        <v>43</v>
      </c>
      <c r="B44" t="s">
        <v>120</v>
      </c>
    </row>
    <row r="45" spans="1:2" x14ac:dyDescent="0.25">
      <c r="A45" s="5" t="s">
        <v>44</v>
      </c>
      <c r="B45" t="s">
        <v>121</v>
      </c>
    </row>
    <row r="46" spans="1:2" x14ac:dyDescent="0.25">
      <c r="A46" s="5" t="s">
        <v>45</v>
      </c>
      <c r="B46" t="s">
        <v>122</v>
      </c>
    </row>
    <row r="47" spans="1:2" x14ac:dyDescent="0.25">
      <c r="A47" s="5" t="s">
        <v>46</v>
      </c>
      <c r="B47" t="s">
        <v>123</v>
      </c>
    </row>
    <row r="48" spans="1:2" x14ac:dyDescent="0.25">
      <c r="A48" s="5" t="s">
        <v>47</v>
      </c>
      <c r="B48" t="s">
        <v>124</v>
      </c>
    </row>
    <row r="49" spans="1:2" x14ac:dyDescent="0.25">
      <c r="A49" s="5" t="s">
        <v>48</v>
      </c>
      <c r="B49" t="s">
        <v>125</v>
      </c>
    </row>
    <row r="50" spans="1:2" x14ac:dyDescent="0.25">
      <c r="A50" s="5" t="s">
        <v>49</v>
      </c>
      <c r="B50" t="s">
        <v>126</v>
      </c>
    </row>
    <row r="51" spans="1:2" x14ac:dyDescent="0.25">
      <c r="A51" s="5" t="s">
        <v>50</v>
      </c>
      <c r="B51" t="s">
        <v>127</v>
      </c>
    </row>
    <row r="52" spans="1:2" x14ac:dyDescent="0.25">
      <c r="A52" s="5" t="s">
        <v>51</v>
      </c>
      <c r="B52" t="s">
        <v>128</v>
      </c>
    </row>
    <row r="53" spans="1:2" x14ac:dyDescent="0.25">
      <c r="B53" t="s">
        <v>129</v>
      </c>
    </row>
    <row r="54" spans="1:2" x14ac:dyDescent="0.25">
      <c r="B54" t="s">
        <v>130</v>
      </c>
    </row>
    <row r="55" spans="1:2" x14ac:dyDescent="0.25">
      <c r="B55" t="s">
        <v>131</v>
      </c>
    </row>
    <row r="56" spans="1:2" x14ac:dyDescent="0.25">
      <c r="B56" t="s">
        <v>132</v>
      </c>
    </row>
    <row r="57" spans="1:2" x14ac:dyDescent="0.25">
      <c r="B57" t="s">
        <v>133</v>
      </c>
    </row>
    <row r="58" spans="1:2" x14ac:dyDescent="0.25">
      <c r="B58" t="s">
        <v>134</v>
      </c>
    </row>
    <row r="59" spans="1:2" x14ac:dyDescent="0.25">
      <c r="B59" t="s">
        <v>135</v>
      </c>
    </row>
    <row r="60" spans="1:2" x14ac:dyDescent="0.25">
      <c r="B60" t="s">
        <v>136</v>
      </c>
    </row>
    <row r="61" spans="1:2" x14ac:dyDescent="0.25">
      <c r="B61" t="s">
        <v>137</v>
      </c>
    </row>
    <row r="62" spans="1:2" x14ac:dyDescent="0.25">
      <c r="B62" t="s">
        <v>138</v>
      </c>
    </row>
    <row r="63" spans="1:2" x14ac:dyDescent="0.25">
      <c r="B63" t="s">
        <v>139</v>
      </c>
    </row>
    <row r="64" spans="1:2" x14ac:dyDescent="0.25">
      <c r="B64" t="s">
        <v>140</v>
      </c>
    </row>
    <row r="65" spans="1:2" ht="15.75" x14ac:dyDescent="0.25">
      <c r="B65" s="9" t="s">
        <v>141</v>
      </c>
    </row>
    <row r="66" spans="1:2" x14ac:dyDescent="0.25">
      <c r="B66" t="s">
        <v>142</v>
      </c>
    </row>
    <row r="67" spans="1:2" x14ac:dyDescent="0.25">
      <c r="B67" t="s">
        <v>143</v>
      </c>
    </row>
    <row r="68" spans="1:2" x14ac:dyDescent="0.25">
      <c r="B68" t="s">
        <v>144</v>
      </c>
    </row>
    <row r="69" spans="1:2" x14ac:dyDescent="0.25">
      <c r="B69" t="s">
        <v>145</v>
      </c>
    </row>
    <row r="70" spans="1:2" x14ac:dyDescent="0.25">
      <c r="B70" t="s">
        <v>146</v>
      </c>
    </row>
    <row r="71" spans="1:2" x14ac:dyDescent="0.25">
      <c r="A71" s="6"/>
      <c r="B71" t="s">
        <v>147</v>
      </c>
    </row>
    <row r="72" spans="1:2" x14ac:dyDescent="0.25">
      <c r="B72" t="s">
        <v>148</v>
      </c>
    </row>
    <row r="73" spans="1:2" x14ac:dyDescent="0.25">
      <c r="B73" t="s">
        <v>149</v>
      </c>
    </row>
    <row r="74" spans="1:2" x14ac:dyDescent="0.25">
      <c r="B74" t="s">
        <v>150</v>
      </c>
    </row>
    <row r="75" spans="1:2" x14ac:dyDescent="0.25">
      <c r="B75" t="s">
        <v>151</v>
      </c>
    </row>
    <row r="76" spans="1:2" x14ac:dyDescent="0.25">
      <c r="B76" t="s">
        <v>152</v>
      </c>
    </row>
    <row r="77" spans="1:2" x14ac:dyDescent="0.25">
      <c r="B77" t="s">
        <v>153</v>
      </c>
    </row>
    <row r="78" spans="1:2" x14ac:dyDescent="0.25">
      <c r="B78" t="s">
        <v>154</v>
      </c>
    </row>
    <row r="79" spans="1:2" x14ac:dyDescent="0.25">
      <c r="B79" t="s">
        <v>155</v>
      </c>
    </row>
    <row r="80" spans="1:2" x14ac:dyDescent="0.25">
      <c r="B80" t="s">
        <v>156</v>
      </c>
    </row>
    <row r="81" spans="1:2" x14ac:dyDescent="0.25">
      <c r="B81" t="s">
        <v>157</v>
      </c>
    </row>
    <row r="82" spans="1:2" x14ac:dyDescent="0.25">
      <c r="B82" t="s">
        <v>158</v>
      </c>
    </row>
    <row r="83" spans="1:2" x14ac:dyDescent="0.25">
      <c r="B83" t="s">
        <v>159</v>
      </c>
    </row>
    <row r="84" spans="1:2" x14ac:dyDescent="0.25">
      <c r="B84" t="s">
        <v>160</v>
      </c>
    </row>
    <row r="85" spans="1:2" x14ac:dyDescent="0.25">
      <c r="B85" t="s">
        <v>161</v>
      </c>
    </row>
    <row r="86" spans="1:2" x14ac:dyDescent="0.25">
      <c r="B86" t="s">
        <v>162</v>
      </c>
    </row>
    <row r="87" spans="1:2" x14ac:dyDescent="0.25">
      <c r="A87" s="6"/>
      <c r="B87" t="s">
        <v>163</v>
      </c>
    </row>
    <row r="88" spans="1:2" ht="15.75" x14ac:dyDescent="0.25">
      <c r="B88" s="9" t="s">
        <v>164</v>
      </c>
    </row>
    <row r="89" spans="1:2" x14ac:dyDescent="0.25">
      <c r="B89" t="s">
        <v>165</v>
      </c>
    </row>
    <row r="90" spans="1:2" x14ac:dyDescent="0.25">
      <c r="B90" t="s">
        <v>166</v>
      </c>
    </row>
    <row r="91" spans="1:2" x14ac:dyDescent="0.25">
      <c r="B91" t="s">
        <v>167</v>
      </c>
    </row>
    <row r="92" spans="1:2" x14ac:dyDescent="0.25">
      <c r="B92" t="s">
        <v>168</v>
      </c>
    </row>
    <row r="93" spans="1:2" x14ac:dyDescent="0.25">
      <c r="B93" t="s">
        <v>169</v>
      </c>
    </row>
    <row r="94" spans="1:2" x14ac:dyDescent="0.25">
      <c r="B94" t="s">
        <v>170</v>
      </c>
    </row>
    <row r="95" spans="1:2" x14ac:dyDescent="0.25">
      <c r="B95" t="s">
        <v>171</v>
      </c>
    </row>
    <row r="96" spans="1:2" x14ac:dyDescent="0.25">
      <c r="B96" t="s">
        <v>172</v>
      </c>
    </row>
    <row r="97" spans="1:2" x14ac:dyDescent="0.25">
      <c r="B97" t="s">
        <v>173</v>
      </c>
    </row>
    <row r="98" spans="1:2" x14ac:dyDescent="0.25">
      <c r="B98" t="s">
        <v>174</v>
      </c>
    </row>
    <row r="99" spans="1:2" x14ac:dyDescent="0.25">
      <c r="B99" t="s">
        <v>175</v>
      </c>
    </row>
    <row r="100" spans="1:2" ht="15.75" x14ac:dyDescent="0.25">
      <c r="B100" s="9" t="s">
        <v>176</v>
      </c>
    </row>
    <row r="101" spans="1:2" x14ac:dyDescent="0.25">
      <c r="B101" t="s">
        <v>177</v>
      </c>
    </row>
    <row r="102" spans="1:2" x14ac:dyDescent="0.25">
      <c r="B102" t="s">
        <v>156</v>
      </c>
    </row>
    <row r="103" spans="1:2" x14ac:dyDescent="0.25">
      <c r="B103" t="s">
        <v>178</v>
      </c>
    </row>
    <row r="111" spans="1:2" x14ac:dyDescent="0.25">
      <c r="A111" s="8"/>
    </row>
    <row r="129" spans="1:1" x14ac:dyDescent="0.25">
      <c r="A129" s="3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Hematology and Flow Cytomtetry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Maria</cp:lastModifiedBy>
  <dcterms:created xsi:type="dcterms:W3CDTF">2018-09-10T15:55:41Z</dcterms:created>
  <dcterms:modified xsi:type="dcterms:W3CDTF">2025-02-12T20:44:50Z</dcterms:modified>
</cp:coreProperties>
</file>